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E:\VĂN BẢN ĐI NĂM 2024\QUÝ IV\"/>
    </mc:Choice>
  </mc:AlternateContent>
  <xr:revisionPtr revIDLastSave="0" documentId="13_ncr:1_{DAB46404-200E-474E-87F2-89B1F46BA5A4}" xr6:coauthVersionLast="47" xr6:coauthVersionMax="47" xr10:uidLastSave="{00000000-0000-0000-0000-000000000000}"/>
  <bookViews>
    <workbookView xWindow="-60" yWindow="-60" windowWidth="24120" windowHeight="13020" activeTab="1" xr2:uid="{00000000-000D-0000-FFFF-FFFF00000000}"/>
  </bookViews>
  <sheets>
    <sheet name="Sheet1" sheetId="1" r:id="rId1"/>
    <sheet name="DM YCB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<sst xmlns="http://schemas.openxmlformats.org/spreadsheetml/2006/main" count="97" uniqueCount="57">
  <si>
    <t>STT</t>
  </si>
  <si>
    <t>Tên hàng hóa</t>
  </si>
  <si>
    <t>ĐVT</t>
  </si>
  <si>
    <t>Số lượng</t>
  </si>
  <si>
    <t>Tên thương mại ( nếu có)</t>
  </si>
  <si>
    <t>Thông số kĩ thuật</t>
  </si>
  <si>
    <t>TCCL</t>
  </si>
  <si>
    <t>Quy cách</t>
  </si>
  <si>
    <t>Hãng, nước sx</t>
  </si>
  <si>
    <t>Đơn giá</t>
  </si>
  <si>
    <t>Thành tiền</t>
  </si>
  <si>
    <t>Các QĐ đã trúng thầu trong vòng 12 tháng</t>
  </si>
  <si>
    <t>Nẹp mắt xích</t>
  </si>
  <si>
    <t>Cái</t>
  </si>
  <si>
    <t>Nẹp tái tạo (mắt xích), thẳng, vít 3.5mm</t>
  </si>
  <si>
    <t xml:space="preserve">Nẹp dày 2.2mm; rộng: 10mm; khoảng cách lỗ  nẹp: 10.5mm
- Số lỗ  trên thân nẹp: 6 lỗ; tương ứng với chiều dài từ 72mm
- Tương thích trợ cụ đồng bộ
- Đạt chất lượng ISO 13485 và EC; chất liệu thép không gỉ, tiêu chuẩn ASTM F138 2008 UNS S31673 (62.8% Fe; 17.52% Cr; 14.27% Ni). </t>
  </si>
  <si>
    <t>ISO 13485, CE, CFS</t>
  </si>
  <si>
    <t>Túi 01 cái</t>
  </si>
  <si>
    <t>Aysam Ortopedi ve Tibbi Aletler San. Tic. Ltd. Sti/Thổ Nhĩ Kỳ</t>
  </si>
  <si>
    <t>QĐ 881</t>
  </si>
  <si>
    <t>Nẹp lòng máng</t>
  </si>
  <si>
    <t>Nẹp lòng máng 1/3</t>
  </si>
  <si>
    <t xml:space="preserve">  Nẹp dày 1.5mm; rộng: 10.0mm; khoảng cách lỗ  nẹp: 12.0mm.
- Số lỗ  trên thân nẹp: từ 4 đến 12 lỗ; tương ứng với chiều dài từ 54/66/78//90/102/114/126/138/150mm
- Tương thích trợ cụ: Aysam
- Đạt chất lượng ISO 13485 và EC; chất liệu thép không gỉ, tiêu chuẩn ASTM F138 2008 UNS S31673 (62.8% Fe; 17.52% Cr; 14.27% Ni). </t>
  </si>
  <si>
    <t>ISO 13485, CE</t>
  </si>
  <si>
    <t>Cái / túi</t>
  </si>
  <si>
    <t>Aysam Ortopedi ve Tibbi Aletler San. Tic. Ltd. Sti / Thổ Nhi Kỳ</t>
  </si>
  <si>
    <t>Bộ khớp háng toàn phần</t>
  </si>
  <si>
    <t>Bộ</t>
  </si>
  <si>
    <t>Khớp háng toàn phần không xi măng chuôi dài kiểu 160</t>
  </si>
  <si>
    <t>Đạt tiêu chuẩn ISO, CE. Bộ khớp bao gồm:
1. Chỏm xương đùi: Làm bằng thép y tế Co-Cr-Mo, đường kính 28 có 6 cỡ (-6, -3, 0, 3, 6, 9)mm
2. Chuôi khớp háng không xi măng: Chất liệu Ti6Al4V titanium, cổ côn 12/14 cổ chuôi góc 130o, kiểu dẹt chống xoay, mặt trong và hai mặt bên có xẻ rãnh ,toàn thân phủ xốp titan + HA kích thích xương bám, chuôi khớp có chiều dài 150mm, offset tương ứng:39 ,39,5 , 40 , 40,5, 41 , 41,5 , 42 , 42,5 , 43mm.  đầu dưới chuôi khớp tương ứng size w1 :9, 10, 11, 12, 13, 14,, 15 ,16, 18 , 20 mm.
3. Đáy ổ côí: làm bằng titannium + HA,  mỗi size cách nhau 2mm, có đường kính từ 40 -72mm, 
4. lớp lót liner làm bằng UHMWPE hoặc nhựa siêu bền vật liệu Highly cross link có kích thước tương ứng với ổ cối, góc bờ chống trật khớp 20 độ
5. Vít ổ cối bằng chất liệu titanium dài từ 20 -50mm cách nhau 2mm</t>
  </si>
  <si>
    <t>1 cái/hộp</t>
  </si>
  <si>
    <t>Beijing Chunlizhengda Medical - Trung Quốc</t>
  </si>
  <si>
    <t>QĐ 1311</t>
  </si>
  <si>
    <t>Nẹp khoá đầu trên xương chày phải</t>
  </si>
  <si>
    <t>Nẹp khóa đầu trên mặt ngoài xương chày số 1, vít 4.5/5.0mm</t>
  </si>
  <si>
    <t>Đầu nẹp dày 3.2mm và thân nẹp dày 4mm; thân nẹp rộng 16.2mm và đầu nẹp rộng 22.5mm; khoảng cách lỗ nẹp 20mm;
- Có 5 cỡ từ 5 - 13 lỗ  phải; dài từ 143.3-303.3mm
Đầu nẹp có 6 lỗ bắt vít
Dùng vít đk 4.5/5.0mm
- Đạt chất lượng ISO 13485 và EC; chất liệu thép không gỉ</t>
  </si>
  <si>
    <t>1 cái/túi</t>
  </si>
  <si>
    <t>Aysam Ortopedi ve Tibbi Aletler San. Tic. Ltd. Sti; Thổ Nhĩ Kỳ</t>
  </si>
  <si>
    <t>Nẹp khoá đầu trên xương chày trái</t>
  </si>
  <si>
    <t>Đầu nẹp dày 3.2mm và thân nẹp dày 4mm; thân nẹp rộng 16.2mm và đầu nẹp rộng 22.5mm; khoảng cách lỗ nẹp 20mm;
- Có 5 cỡ từ 5 - 13 lỗ trái; dài từ 143.3-303.3mm
Đầu nẹp có 6 lỗ bắt vít
Dùng vít đk 4.5/5.0mm
- Đạt chất lượng ISO 13485 và EC; chất liệu thép không gỉ</t>
  </si>
  <si>
    <t>Khung fexa</t>
  </si>
  <si>
    <t>Ống Fessa</t>
  </si>
  <si>
    <t>Ống tròn, dọc thân có lỗ. Chất liệu thép y tế không gỉ. Tiêu chuẩn ISO 13485, CE</t>
  </si>
  <si>
    <t>01 cái / túi</t>
  </si>
  <si>
    <t>Suzhou Xinrong Best Medical Instrument Co.,Ltd</t>
  </si>
  <si>
    <t>Tổng: 06 mặt hàng</t>
  </si>
  <si>
    <t>Thông số kĩ thuật tham khảo</t>
  </si>
  <si>
    <t>TCCL tham khảo</t>
  </si>
  <si>
    <t>Quy cách tham khảo</t>
  </si>
  <si>
    <t xml:space="preserve">Nẹp dày 2.2mm; rộng: 10mm; khoảng cách lỗ  nẹp: 10.5mm
- Số lỗ  trên thân nẹp: 6 lỗ; tương ứng với chiều dài từ 72mm
- Tương thích trợ cụ đồng bộ
-  chất liệu thép không gỉ, tiêu chuẩn ASTM F138 2008 UNS S31673 (62.8% Fe; 17.52% Cr; 14.27% Ni). </t>
  </si>
  <si>
    <t xml:space="preserve">  Nẹp dày 1.5mm; rộng: 10.0mm; khoảng cách lỗ  nẹp: 12.0mm.
- Số lỗ  trên thân nẹp: từ 4 đến 12 lỗ; tương ứng với chiều dài từ 54/66/78//90/102/114/126/138/150mm
- Tương thích trợ cụ: Aysam
-  chất liệu thép không gỉ, tiêu chuẩn ASTM F138 2008 UNS S31673 (62.8% Fe; 17.52% Cr; 14.27% Ni). </t>
  </si>
  <si>
    <t xml:space="preserve"> Bộ khớp bao gồm:
1. Chỏm xương đùi: Làm bằng thép y tế Co-Cr-Mo, đường kính 28 có 6 cỡ (-6, -3, 0, 3, 6, 9)mm
2. Chuôi khớp háng không xi măng: Chất liệu Ti6Al4V titanium, cổ côn 12/14 cổ chuôi góc 130o, kiểu dẹt chống xoay, mặt trong và hai mặt bên có xẻ rãnh ,toàn thân phủ xốp titan + HA kích thích xương bám, chuôi khớp có chiều dài 150mm, offset tương ứng:39 ,39,5 , 40 , 40,5, 41 , 41,5 , 42 , 42,5 , 43mm.  đầu dưới chuôi khớp tương ứng size w1 :9, 10, 11, 12, 13, 14,, 15 ,16, 18 , 20 mm.
3. Đáy ổ côí: làm bằng titannium + HA,  mỗi size cách nhau 2mm, có đường kính từ 40 -72mm, 
4. lớp lót liner làm bằng UHMWPE hoặc nhựa siêu bền vật liệu Highly cross link có kích thước tương ứng với ổ cối, góc bờ chống trật khớp 20 độ
5. Vít ổ cối bằng chất liệu titanium dài từ 20 -50mm cách nhau 2mm</t>
  </si>
  <si>
    <t>Đầu nẹp dày 3.2mm và thân nẹp dày 4mm; thân nẹp rộng 16.2mm và đầu nẹp rộng 22.5mm; khoảng cách lỗ nẹp 20mm;
- Có 5 cỡ từ 5 - 13 lỗ  phải; dài từ 143.3-303.3mm
Đầu nẹp có 6 lỗ bắt vít
Dùng vít đk 4.5/5.0mm
-  chất liệu thép không gỉ</t>
  </si>
  <si>
    <t>Đầu nẹp dày 3.2mm và thân nẹp dày 4mm; thân nẹp rộng 16.2mm và đầu nẹp rộng 22.5mm; khoảng cách lỗ nẹp 20mm;
- Có 5 cỡ từ 5 - 13 lỗ trái; dài từ 143.3-303.3mm
Đầu nẹp có 6 lỗ bắt vít
Dùng vít đk 4.5/5.0mm
- chất liệu thép không gỉ</t>
  </si>
  <si>
    <t xml:space="preserve">Ống tròn, dọc thân có lỗ. Chất liệu thép y tế không gỉ. </t>
  </si>
  <si>
    <t>(Kèm theo Yêu cầu báo giá số           /YCBG-BVĐK ngày 31 tháng 12 năm 2024 )</t>
  </si>
  <si>
    <t>PHỤ LỤC 1: DANH MỤC 06 MẶT HÀNG VTYT NGOẠI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</si>
</sst>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5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70C0"/>
      <name val="Calibri"/>
      <charset val="134"/>
      <scheme val="minor"/>
    </font>
    <font>
      <b/>
      <sz val="12"/>
      <color rgb="FF0070C0"/>
      <name val="Times New Roman"/>
      <charset val="134"/>
    </font>
    <font>
      <sz val="11"/>
      <color theme="1"/>
      <name val="Times New Roman"/>
      <charset val="134"/>
    </font>
    <font>
      <sz val="12"/>
      <color rgb="FF0070C0"/>
      <name val="Times New Roman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>
      <alignment vertical="center"/>
    </xf>
    <xf numFmtId="0" fontId="12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5" fontId="7" fillId="0" borderId="0" xfId="1" applyNumberFormat="1" applyFont="1" applyAlignment="1">
      <alignment vertical="center"/>
    </xf>
    <xf numFmtId="165" fontId="1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/>
    </xf>
    <xf numFmtId="165" fontId="8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/>
    </xf>
    <xf numFmtId="0" fontId="5" fillId="0" borderId="1" xfId="0" quotePrefix="1" applyFont="1" applyBorder="1" applyAlignment="1">
      <alignment vertical="center" wrapText="1"/>
    </xf>
    <xf numFmtId="3" fontId="6" fillId="0" borderId="1" xfId="2" quotePrefix="1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A4" zoomScale="85" zoomScaleNormal="85" workbookViewId="0">
      <selection activeCell="D12" sqref="D12"/>
    </sheetView>
  </sheetViews>
  <sheetFormatPr defaultColWidth="9" defaultRowHeight="15.75"/>
  <cols>
    <col min="1" max="1" width="6.7109375" style="1" customWidth="1"/>
    <col min="2" max="2" width="12.85546875" style="1" customWidth="1"/>
    <col min="3" max="3" width="7.7109375" style="1" customWidth="1"/>
    <col min="4" max="4" width="9" style="4"/>
    <col min="5" max="5" width="19.28515625" style="1" customWidth="1"/>
    <col min="6" max="6" width="63.28515625" style="1" customWidth="1"/>
    <col min="7" max="8" width="9" style="1"/>
    <col min="9" max="9" width="13.42578125" style="1" customWidth="1"/>
    <col min="10" max="10" width="12.7109375" style="14" customWidth="1"/>
    <col min="11" max="11" width="15.85546875" style="15" customWidth="1"/>
    <col min="12" max="12" width="14.7109375" style="3" customWidth="1"/>
    <col min="13" max="16384" width="9" style="1"/>
  </cols>
  <sheetData>
    <row r="1" spans="1:12" ht="63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8" t="s">
        <v>9</v>
      </c>
      <c r="K1" s="19" t="s">
        <v>10</v>
      </c>
      <c r="L1" s="5" t="s">
        <v>11</v>
      </c>
    </row>
    <row r="2" spans="1:12" ht="94.5">
      <c r="A2" s="7">
        <v>1</v>
      </c>
      <c r="B2" s="10" t="s">
        <v>12</v>
      </c>
      <c r="C2" s="9" t="s">
        <v>13</v>
      </c>
      <c r="D2" s="6">
        <v>50</v>
      </c>
      <c r="E2" s="9" t="s">
        <v>14</v>
      </c>
      <c r="F2" s="10" t="s">
        <v>15</v>
      </c>
      <c r="G2" s="9" t="s">
        <v>16</v>
      </c>
      <c r="H2" s="9" t="s">
        <v>17</v>
      </c>
      <c r="I2" s="20" t="s">
        <v>18</v>
      </c>
      <c r="J2" s="21">
        <v>1290000</v>
      </c>
      <c r="K2" s="22">
        <f>D2*J2</f>
        <v>64500000</v>
      </c>
      <c r="L2" s="23" t="s">
        <v>19</v>
      </c>
    </row>
    <row r="3" spans="1:12" ht="110.25">
      <c r="A3" s="7">
        <v>2</v>
      </c>
      <c r="B3" s="10" t="s">
        <v>20</v>
      </c>
      <c r="C3" s="9" t="s">
        <v>13</v>
      </c>
      <c r="D3" s="6">
        <v>20</v>
      </c>
      <c r="E3" s="9" t="s">
        <v>21</v>
      </c>
      <c r="F3" s="26" t="s">
        <v>22</v>
      </c>
      <c r="G3" s="9" t="s">
        <v>23</v>
      </c>
      <c r="H3" s="9" t="s">
        <v>24</v>
      </c>
      <c r="I3" s="9" t="s">
        <v>25</v>
      </c>
      <c r="J3" s="21">
        <v>750000</v>
      </c>
      <c r="K3" s="22">
        <f t="shared" ref="K3:K7" si="0">D3*J3</f>
        <v>15000000</v>
      </c>
      <c r="L3" s="23"/>
    </row>
    <row r="4" spans="1:12" ht="236.25">
      <c r="A4" s="7">
        <v>3</v>
      </c>
      <c r="B4" s="10" t="s">
        <v>26</v>
      </c>
      <c r="C4" s="9" t="s">
        <v>27</v>
      </c>
      <c r="D4" s="6">
        <v>5</v>
      </c>
      <c r="E4" s="9" t="s">
        <v>28</v>
      </c>
      <c r="F4" s="10" t="s">
        <v>29</v>
      </c>
      <c r="G4" s="9" t="s">
        <v>23</v>
      </c>
      <c r="H4" s="11" t="s">
        <v>30</v>
      </c>
      <c r="I4" s="20" t="s">
        <v>31</v>
      </c>
      <c r="J4" s="21">
        <v>63000000</v>
      </c>
      <c r="K4" s="22">
        <f t="shared" si="0"/>
        <v>315000000</v>
      </c>
      <c r="L4" s="23" t="s">
        <v>32</v>
      </c>
    </row>
    <row r="5" spans="1:12" ht="94.5">
      <c r="A5" s="7">
        <v>4</v>
      </c>
      <c r="B5" s="9" t="s">
        <v>33</v>
      </c>
      <c r="C5" s="9" t="s">
        <v>13</v>
      </c>
      <c r="D5" s="6">
        <v>2</v>
      </c>
      <c r="E5" s="16" t="s">
        <v>34</v>
      </c>
      <c r="F5" s="27" t="s">
        <v>35</v>
      </c>
      <c r="G5" s="9" t="s">
        <v>23</v>
      </c>
      <c r="H5" s="11" t="s">
        <v>36</v>
      </c>
      <c r="I5" s="24" t="s">
        <v>37</v>
      </c>
      <c r="J5" s="21">
        <v>5500000</v>
      </c>
      <c r="K5" s="22">
        <f t="shared" si="0"/>
        <v>11000000</v>
      </c>
      <c r="L5" s="23"/>
    </row>
    <row r="6" spans="1:12" ht="94.5">
      <c r="A6" s="7">
        <v>5</v>
      </c>
      <c r="B6" s="9" t="s">
        <v>38</v>
      </c>
      <c r="C6" s="9" t="s">
        <v>13</v>
      </c>
      <c r="D6" s="6">
        <v>2</v>
      </c>
      <c r="E6" s="16" t="s">
        <v>34</v>
      </c>
      <c r="F6" s="27" t="s">
        <v>39</v>
      </c>
      <c r="G6" s="9" t="s">
        <v>23</v>
      </c>
      <c r="H6" s="11" t="s">
        <v>36</v>
      </c>
      <c r="I6" s="24" t="s">
        <v>37</v>
      </c>
      <c r="J6" s="21">
        <v>5500000</v>
      </c>
      <c r="K6" s="22">
        <f t="shared" si="0"/>
        <v>11000000</v>
      </c>
      <c r="L6" s="23"/>
    </row>
    <row r="7" spans="1:12" ht="78.75">
      <c r="A7" s="7">
        <v>6</v>
      </c>
      <c r="B7" s="10" t="s">
        <v>40</v>
      </c>
      <c r="C7" s="9" t="s">
        <v>13</v>
      </c>
      <c r="D7" s="6">
        <v>5</v>
      </c>
      <c r="E7" s="9" t="s">
        <v>41</v>
      </c>
      <c r="F7" s="10" t="s">
        <v>42</v>
      </c>
      <c r="G7" s="9" t="s">
        <v>23</v>
      </c>
      <c r="H7" s="9" t="s">
        <v>43</v>
      </c>
      <c r="I7" s="9" t="s">
        <v>44</v>
      </c>
      <c r="J7" s="21">
        <v>800000</v>
      </c>
      <c r="K7" s="22">
        <f t="shared" si="0"/>
        <v>4000000</v>
      </c>
      <c r="L7" s="23"/>
    </row>
    <row r="8" spans="1:12">
      <c r="A8" s="11"/>
      <c r="B8" s="17" t="s">
        <v>45</v>
      </c>
      <c r="C8" s="11"/>
      <c r="D8" s="13"/>
      <c r="E8" s="11"/>
      <c r="F8" s="11"/>
      <c r="G8" s="11"/>
      <c r="H8" s="11"/>
      <c r="I8" s="11"/>
      <c r="J8" s="21"/>
      <c r="K8" s="25">
        <f>SUM(K2:K7)</f>
        <v>420500000</v>
      </c>
      <c r="L8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abSelected="1" zoomScale="85" zoomScaleNormal="85" workbookViewId="0">
      <selection activeCell="F7" sqref="F7"/>
    </sheetView>
  </sheetViews>
  <sheetFormatPr defaultColWidth="9" defaultRowHeight="15.75"/>
  <cols>
    <col min="1" max="1" width="6.7109375" style="1" customWidth="1"/>
    <col min="2" max="2" width="25" style="2" customWidth="1"/>
    <col min="3" max="3" width="11.28515625" style="1" customWidth="1"/>
    <col min="4" max="4" width="63.28515625" style="1" customWidth="1"/>
    <col min="5" max="5" width="12.42578125" style="1" customWidth="1"/>
    <col min="6" max="6" width="12.42578125" style="3" customWidth="1"/>
    <col min="7" max="7" width="9" style="4"/>
    <col min="8" max="16384" width="9" style="1"/>
  </cols>
  <sheetData>
    <row r="1" spans="1:7">
      <c r="A1" s="31" t="s">
        <v>56</v>
      </c>
      <c r="B1" s="31"/>
      <c r="C1" s="31"/>
      <c r="D1" s="31"/>
      <c r="E1" s="31"/>
      <c r="F1" s="31"/>
      <c r="G1" s="31"/>
    </row>
    <row r="2" spans="1:7" ht="15.75" customHeight="1">
      <c r="A2" s="30" t="s">
        <v>55</v>
      </c>
      <c r="B2" s="30"/>
      <c r="C2" s="30"/>
      <c r="D2" s="30"/>
      <c r="E2" s="30"/>
      <c r="F2" s="30"/>
      <c r="G2" s="30"/>
    </row>
    <row r="3" spans="1:7">
      <c r="A3" s="28"/>
      <c r="B3" s="29"/>
      <c r="C3" s="28"/>
      <c r="D3" s="28"/>
      <c r="E3" s="28"/>
      <c r="F3" s="28"/>
      <c r="G3" s="3"/>
    </row>
    <row r="4" spans="1:7" ht="31.5">
      <c r="A4" s="5" t="s">
        <v>0</v>
      </c>
      <c r="B4" s="5" t="s">
        <v>1</v>
      </c>
      <c r="C4" s="5" t="s">
        <v>2</v>
      </c>
      <c r="D4" s="5" t="s">
        <v>46</v>
      </c>
      <c r="E4" s="5" t="s">
        <v>47</v>
      </c>
      <c r="F4" s="5" t="s">
        <v>48</v>
      </c>
      <c r="G4" s="6" t="s">
        <v>3</v>
      </c>
    </row>
    <row r="5" spans="1:7" ht="78.75">
      <c r="A5" s="7">
        <v>1</v>
      </c>
      <c r="B5" s="8" t="s">
        <v>12</v>
      </c>
      <c r="C5" s="9" t="s">
        <v>13</v>
      </c>
      <c r="D5" s="10" t="s">
        <v>49</v>
      </c>
      <c r="E5" s="9" t="s">
        <v>16</v>
      </c>
      <c r="F5" s="9" t="s">
        <v>17</v>
      </c>
      <c r="G5" s="6">
        <v>50</v>
      </c>
    </row>
    <row r="6" spans="1:7" ht="94.5">
      <c r="A6" s="7">
        <v>2</v>
      </c>
      <c r="B6" s="8" t="s">
        <v>20</v>
      </c>
      <c r="C6" s="9" t="s">
        <v>13</v>
      </c>
      <c r="D6" s="26" t="s">
        <v>50</v>
      </c>
      <c r="E6" s="9" t="s">
        <v>23</v>
      </c>
      <c r="F6" s="9" t="s">
        <v>24</v>
      </c>
      <c r="G6" s="6">
        <v>20</v>
      </c>
    </row>
    <row r="7" spans="1:7" ht="236.25">
      <c r="A7" s="7">
        <v>3</v>
      </c>
      <c r="B7" s="8" t="s">
        <v>26</v>
      </c>
      <c r="C7" s="9" t="s">
        <v>27</v>
      </c>
      <c r="D7" s="10" t="s">
        <v>51</v>
      </c>
      <c r="E7" s="9" t="s">
        <v>23</v>
      </c>
      <c r="F7" s="7" t="s">
        <v>30</v>
      </c>
      <c r="G7" s="6">
        <v>5</v>
      </c>
    </row>
    <row r="8" spans="1:7" ht="94.5">
      <c r="A8" s="7">
        <v>4</v>
      </c>
      <c r="B8" s="8" t="s">
        <v>33</v>
      </c>
      <c r="C8" s="9" t="s">
        <v>13</v>
      </c>
      <c r="D8" s="27" t="s">
        <v>52</v>
      </c>
      <c r="E8" s="9" t="s">
        <v>23</v>
      </c>
      <c r="F8" s="7" t="s">
        <v>36</v>
      </c>
      <c r="G8" s="6">
        <v>2</v>
      </c>
    </row>
    <row r="9" spans="1:7" ht="94.5">
      <c r="A9" s="7">
        <v>5</v>
      </c>
      <c r="B9" s="8" t="s">
        <v>38</v>
      </c>
      <c r="C9" s="9" t="s">
        <v>13</v>
      </c>
      <c r="D9" s="27" t="s">
        <v>53</v>
      </c>
      <c r="E9" s="9" t="s">
        <v>23</v>
      </c>
      <c r="F9" s="7" t="s">
        <v>36</v>
      </c>
      <c r="G9" s="6">
        <v>2</v>
      </c>
    </row>
    <row r="10" spans="1:7" ht="31.5">
      <c r="A10" s="7">
        <v>6</v>
      </c>
      <c r="B10" s="8" t="s">
        <v>40</v>
      </c>
      <c r="C10" s="9" t="s">
        <v>13</v>
      </c>
      <c r="D10" s="10" t="s">
        <v>54</v>
      </c>
      <c r="E10" s="9" t="s">
        <v>23</v>
      </c>
      <c r="F10" s="9" t="s">
        <v>43</v>
      </c>
      <c r="G10" s="6">
        <v>5</v>
      </c>
    </row>
    <row r="11" spans="1:7">
      <c r="A11" s="11"/>
      <c r="B11" s="12" t="s">
        <v>45</v>
      </c>
      <c r="C11" s="11"/>
      <c r="D11" s="11"/>
      <c r="E11" s="11"/>
      <c r="F11" s="7"/>
      <c r="G11" s="13"/>
    </row>
  </sheetData>
  <mergeCells count="3">
    <mergeCell ref="A3:F3"/>
    <mergeCell ref="A2:G2"/>
    <mergeCell ref="A1:G1"/>
  </mergeCells>
  <pageMargins left="0.7" right="0.7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DM YCBG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2024-12-30T02:20:00Z</dcterms:created>
  <dcterms:modified xsi:type="dcterms:W3CDTF">2024-12-31T09:38:08Z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3B4116458373430489E009CCFE2A084E_12</vt:lpwstr>
  </property>
  <property fmtid="{D5CDD505-2E9C-101B-9397-08002B2CF9AE}" pid="3" name="KSOProductBuildVer">
    <vt:lpwstr>1033-12.2.0.19805</vt:lpwstr>
  </property>
</Properties>
</file>